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12120" windowHeight="819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Лист1!$D$14:$E$59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G31" i="1" l="1"/>
  <c r="F31" i="1"/>
  <c r="G16" i="1" l="1"/>
  <c r="F16" i="1"/>
  <c r="G62" i="1"/>
  <c r="F62" i="1"/>
  <c r="G28" i="1"/>
  <c r="F28" i="1"/>
  <c r="G60" i="1" l="1"/>
  <c r="F60" i="1"/>
  <c r="F15" i="1" s="1"/>
  <c r="F26" i="1"/>
  <c r="G40" i="1" l="1"/>
  <c r="F54" i="1" l="1"/>
  <c r="G54" i="1"/>
  <c r="G58" i="1"/>
  <c r="G56" i="1"/>
  <c r="G26" i="1"/>
  <c r="G15" i="1" s="1"/>
  <c r="F58" i="1"/>
  <c r="F56" i="1"/>
  <c r="F42" i="1"/>
  <c r="F41" i="1" s="1"/>
  <c r="F40" i="1" s="1"/>
  <c r="F35" i="1"/>
  <c r="F34" i="1" s="1"/>
  <c r="F52" i="1"/>
  <c r="F51" i="1" s="1"/>
  <c r="F50" i="1" s="1"/>
  <c r="F24" i="1"/>
  <c r="F23" i="1" s="1"/>
  <c r="F22" i="1" s="1"/>
  <c r="F48" i="1"/>
  <c r="F47" i="1" s="1"/>
</calcChain>
</file>

<file path=xl/sharedStrings.xml><?xml version="1.0" encoding="utf-8"?>
<sst xmlns="http://schemas.openxmlformats.org/spreadsheetml/2006/main" count="200" uniqueCount="91">
  <si>
    <t>Массовый спорт</t>
  </si>
  <si>
    <t>ФКР Код</t>
  </si>
  <si>
    <t>ФКР Описание</t>
  </si>
  <si>
    <t>Формула
Сумма с поправками (тыс. руб.)</t>
  </si>
  <si>
    <t>ФКР
Код</t>
  </si>
  <si>
    <t>ФКР
Описание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</si>
  <si>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</si>
  <si>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</si>
  <si>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</si>
  <si>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</si>
  <si>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</si>
  <si>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</si>
  <si>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</si>
  <si>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</si>
  <si>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</si>
  <si>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</si>
  <si>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</si>
  <si>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</si>
  <si>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</si>
  <si>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</si>
  <si>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</si>
  <si>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</si>
  <si>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</si>
  <si>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</si>
  <si>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</si>
  <si>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</si>
  <si>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</si>
  <si>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</si>
  <si>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</si>
  <si>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</si>
  <si>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</si>
  <si>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</si>
  <si>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</si>
  <si>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</si>
  <si>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</si>
  <si>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0114</t>
  </si>
  <si>
    <t>Другие общегосударственные вопросы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</si>
  <si>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</si>
  <si>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</si>
  <si>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</si>
  <si>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</si>
  <si>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</si>
  <si>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</si>
  <si>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Культура</t>
  </si>
  <si>
    <t>0902</t>
  </si>
  <si>
    <t>Амбулаторная помощь</t>
  </si>
  <si>
    <t>0908</t>
  </si>
  <si>
    <t>Физическая культура и спорт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</si>
  <si>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</si>
  <si>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</si>
  <si>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</si>
  <si>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</si>
  <si>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</si>
  <si>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Коммунальное хозяйство</t>
  </si>
  <si>
    <t>Мероприятия в области коммунального хозяйства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</si>
  <si>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</si>
  <si>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</si>
  <si>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12</t>
  </si>
  <si>
    <t>Другие вопросы в области национальной экономики</t>
  </si>
  <si>
    <t>Национальная экономика</t>
  </si>
  <si>
    <t>10</t>
  </si>
  <si>
    <t>Национальная безопасность и правоохранительная деятельность</t>
  </si>
  <si>
    <t>09</t>
  </si>
  <si>
    <t xml:space="preserve">РАСПРЕДЕЛЕНИЕ БЮДЖЕТНЫХ АССИГНОВАНИЙ 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</si>
  <si>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</si>
  <si>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</si>
  <si>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</si>
  <si>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</si>
  <si>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</si>
  <si>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</si>
  <si>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Водное хозяйство</t>
  </si>
  <si>
    <t>06</t>
  </si>
  <si>
    <t>Социальная политика</t>
  </si>
  <si>
    <t>Пенсионное обеспечение</t>
  </si>
  <si>
    <t>07</t>
  </si>
  <si>
    <t>Обеспечение проведения выборов и референдумов</t>
  </si>
  <si>
    <t xml:space="preserve">к решению Русско-Турекской </t>
  </si>
  <si>
    <t>Защита населения и территории от чрезвычайных ситуаций природного и техногенного характера,пожарная безопасность</t>
  </si>
  <si>
    <t>Приложение №6</t>
  </si>
  <si>
    <t>Сумма всего на 2025 год (тыс. рублей)</t>
  </si>
  <si>
    <t xml:space="preserve">"О бюджете Русско-Турекского сельского поселения  на 2024 год и на плановый период 2025 и 2026 годов»    </t>
  </si>
  <si>
    <t xml:space="preserve"> по разделами и подразделам классификации расходов бюджетов на 2025 год и на 2026 год</t>
  </si>
  <si>
    <t>Другие вопросы в области национальной безопасности и правоохранительной деятельности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</si>
  <si>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</si>
  <si>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</si>
  <si>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</si>
  <si>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</si>
  <si>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Культура, кинематография</t>
  </si>
  <si>
    <t>Сумма всего на 2026 год (тыс. рублей)</t>
  </si>
  <si>
    <t xml:space="preserve"> Другие вопросы в области национальной экономики</t>
  </si>
  <si>
    <t>сельской Думы от  22 декабря 2023г № 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</si>
</sst>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\ _р_."/>
  </numFmts>
  <fonts count="10" x14ac:knownFonts="1"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quotePrefix="1" applyNumberFormat="1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/>
    <xf numFmtId="49" fontId="1" fillId="0" borderId="0" xfId="0" applyNumberFormat="1" applyFont="1"/>
    <xf numFmtId="49" fontId="1" fillId="0" borderId="0" xfId="0" quotePrefix="1" applyNumberFormat="1" applyFont="1" applyAlignment="1">
      <alignment horizontal="center" wrapText="1"/>
    </xf>
    <xf numFmtId="49" fontId="2" fillId="0" borderId="0" xfId="0" quotePrefix="1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3" fillId="0" borderId="0" xfId="0" applyNumberFormat="1" applyFont="1"/>
    <xf numFmtId="0" fontId="2" fillId="0" borderId="1" xfId="0" applyNumberFormat="1" applyFont="1" applyBorder="1" applyAlignment="1">
      <alignment wrapText="1"/>
    </xf>
    <xf numFmtId="11" fontId="1" fillId="0" borderId="1" xfId="0" applyNumberFormat="1" applyFont="1" applyBorder="1" applyAlignment="1">
      <alignment horizontal="left" wrapText="1"/>
    </xf>
    <xf numFmtId="0" fontId="1" fillId="0" borderId="0" xfId="0" applyFont="1" applyFill="1" applyAlignment="1">
      <alignment wrapText="1"/>
    </xf>
    <xf numFmtId="11" fontId="2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/>
    </xf>
    <xf numFmtId="11" fontId="8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wrapText="1"/>
    </xf>
    <xf numFmtId="0" fontId="1" fillId="0" borderId="0" xfId="0" quotePrefix="1" applyFont="1" applyFill="1" applyAlignment="1">
      <alignment wrapText="1"/>
    </xf>
    <xf numFmtId="49" fontId="8" fillId="0" borderId="1" xfId="0" applyNumberFormat="1" applyFont="1" applyBorder="1" applyAlignment="1"/>
    <xf numFmtId="2" fontId="1" fillId="0" borderId="0" xfId="0" applyNumberFormat="1" applyFont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1" xfId="0" applyNumberFormat="1" applyFont="1" applyFill="1" applyBorder="1"/>
    <xf numFmtId="164" fontId="2" fillId="2" borderId="1" xfId="0" applyNumberFormat="1" applyFont="1" applyFill="1" applyBorder="1"/>
    <xf numFmtId="164" fontId="8" fillId="2" borderId="1" xfId="0" applyNumberFormat="1" applyFont="1" applyFill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/>
    <xf numFmtId="164" fontId="8" fillId="0" borderId="1" xfId="0" applyNumberFormat="1" applyFont="1" applyBorder="1"/>
    <xf numFmtId="49" fontId="8" fillId="0" borderId="2" xfId="0" applyNumberFormat="1" applyFont="1" applyBorder="1" applyAlignment="1">
      <alignment horizontal="center"/>
    </xf>
    <xf numFmtId="0" fontId="0" fillId="0" borderId="0" xfId="0" applyFont="1" applyFill="1" applyAlignment="1">
      <alignment horizontal="right" wrapText="1"/>
    </xf>
    <xf numFmtId="164" fontId="2" fillId="0" borderId="0" xfId="0" applyNumberFormat="1" applyFont="1"/>
    <xf numFmtId="49" fontId="0" fillId="0" borderId="0" xfId="0" applyNumberFormat="1" applyFont="1"/>
    <xf numFmtId="0" fontId="0" fillId="0" borderId="0" xfId="0" applyFont="1"/>
    <xf numFmtId="164" fontId="0" fillId="0" borderId="0" xfId="0" applyNumberFormat="1" applyFont="1"/>
    <xf numFmtId="49" fontId="0" fillId="0" borderId="0" xfId="0" applyNumberFormat="1" applyFont="1" applyAlignment="1">
      <alignment horizontal="center"/>
    </xf>
    <xf numFmtId="0" fontId="0" fillId="0" borderId="0" xfId="0" applyFont="1" applyFill="1"/>
    <xf numFmtId="165" fontId="8" fillId="4" borderId="1" xfId="0" applyNumberFormat="1" applyFont="1" applyFill="1" applyBorder="1" applyAlignment="1"/>
    <xf numFmtId="0" fontId="8" fillId="4" borderId="1" xfId="0" applyFont="1" applyFill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0" fontId="0" fillId="0" borderId="0" xfId="0" applyFont="1" applyAlignment="1"/>
    <xf numFmtId="49" fontId="3" fillId="0" borderId="0" xfId="0" applyNumberFormat="1" applyFont="1" applyAlignment="1">
      <alignment horizontal="right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63"/>
  <sheetViews>
    <sheetView tabSelected="1" topLeftCell="C2" zoomScale="90" workbookViewId="0">
      <selection activeCell="D5" sqref="D5:H5"/>
    </sheetView>
  </sheetViews>
  <sheetFormatPr defaultRowHeight="12.75" x14ac:dyDescent="0.2"/>
  <cols>
    <col min="1" max="2" width="0" style="46" hidden="1" customWidth="1"/>
    <col min="3" max="3" width="75.28515625" style="46" customWidth="1"/>
    <col min="4" max="4" width="9.140625" style="49"/>
    <col min="5" max="5" width="12.140625" style="49" customWidth="1"/>
    <col min="6" max="6" width="13.140625" style="50" customWidth="1"/>
    <col min="7" max="7" width="13.42578125" style="47" customWidth="1"/>
    <col min="8" max="8" width="4.85546875" style="47" hidden="1" customWidth="1"/>
    <col min="9" max="16384" width="9.140625" style="47"/>
  </cols>
  <sheetData>
    <row r="1" spans="1:9" s="3" customFormat="1" ht="51" hidden="1" x14ac:dyDescent="0.2">
      <c r="A1" s="1" t="s">
        <v>4</v>
      </c>
      <c r="B1" s="1" t="s">
        <v>5</v>
      </c>
      <c r="C1" s="1" t="s">
        <v>10</v>
      </c>
      <c r="D1" s="7" t="s">
        <v>6</v>
      </c>
      <c r="E1" s="7" t="s">
        <v>8</v>
      </c>
      <c r="F1" s="31" t="s">
        <v>3</v>
      </c>
    </row>
    <row r="2" spans="1:9" s="3" customFormat="1" ht="15" customHeight="1" x14ac:dyDescent="0.25">
      <c r="A2" s="1"/>
      <c r="B2" s="1"/>
      <c r="C2" s="13"/>
      <c r="D2" s="13"/>
      <c r="E2" s="13"/>
      <c r="F2" s="44"/>
    </row>
    <row r="3" spans="1:9" s="3" customFormat="1" ht="15" customHeight="1" x14ac:dyDescent="0.25">
      <c r="A3" s="1"/>
      <c r="B3" s="1"/>
      <c r="C3" s="13"/>
      <c r="D3" s="55" t="s">
        <v>78</v>
      </c>
      <c r="E3" s="55"/>
      <c r="F3" s="55"/>
      <c r="G3" s="56"/>
      <c r="H3" s="56"/>
    </row>
    <row r="4" spans="1:9" s="3" customFormat="1" ht="15" customHeight="1" x14ac:dyDescent="0.25">
      <c r="A4" s="1"/>
      <c r="B4" s="1"/>
      <c r="C4" s="13"/>
      <c r="D4" s="55" t="s">
        <v>76</v>
      </c>
      <c r="E4" s="55"/>
      <c r="F4" s="55"/>
      <c r="G4" s="56"/>
      <c r="H4" s="56"/>
    </row>
    <row r="5" spans="1:9" s="3" customFormat="1" ht="15" customHeight="1" x14ac:dyDescent="0.25">
      <c r="A5" s="1"/>
      <c r="B5" s="1"/>
      <c r="C5" s="13"/>
      <c r="D5" s="55" t="s">
        <v>90</v>
      </c>
      <c r="E5" s="55"/>
      <c r="F5" s="55"/>
      <c r="G5" s="56"/>
      <c r="H5" s="56"/>
    </row>
    <row r="6" spans="1:9" s="3" customFormat="1" ht="15" customHeight="1" x14ac:dyDescent="0.25">
      <c r="A6" s="1"/>
      <c r="B6" s="1"/>
      <c r="C6" s="13"/>
      <c r="D6" s="57" t="s">
        <v>80</v>
      </c>
      <c r="E6" s="57"/>
      <c r="F6" s="57"/>
      <c r="G6" s="58"/>
      <c r="H6" s="58"/>
    </row>
    <row r="7" spans="1:9" s="3" customFormat="1" ht="15" customHeight="1" x14ac:dyDescent="0.25">
      <c r="A7" s="1"/>
      <c r="B7" s="1"/>
      <c r="C7" s="13"/>
      <c r="D7" s="57"/>
      <c r="E7" s="57"/>
      <c r="F7" s="57"/>
      <c r="G7" s="58"/>
      <c r="H7" s="58"/>
    </row>
    <row r="8" spans="1:9" s="3" customFormat="1" ht="19.5" customHeight="1" x14ac:dyDescent="0.25">
      <c r="A8" s="1"/>
      <c r="B8" s="1"/>
      <c r="C8" s="13"/>
      <c r="D8" s="57"/>
      <c r="E8" s="57"/>
      <c r="F8" s="57"/>
      <c r="G8" s="58"/>
      <c r="H8" s="58"/>
    </row>
    <row r="9" spans="1:9" s="3" customFormat="1" ht="15" customHeight="1" x14ac:dyDescent="0.25">
      <c r="A9" s="1"/>
      <c r="B9" s="1"/>
      <c r="C9" s="13"/>
      <c r="D9" s="13"/>
      <c r="E9" s="13"/>
      <c r="F9" s="44"/>
    </row>
    <row r="10" spans="1:9" s="3" customFormat="1" ht="16.5" customHeight="1" x14ac:dyDescent="0.25">
      <c r="A10" s="1"/>
      <c r="B10" s="1"/>
      <c r="C10" s="54" t="s">
        <v>63</v>
      </c>
      <c r="D10" s="54"/>
      <c r="E10" s="54"/>
      <c r="F10" s="54"/>
    </row>
    <row r="11" spans="1:9" s="3" customFormat="1" ht="15.75" x14ac:dyDescent="0.25">
      <c r="A11" s="1"/>
      <c r="B11" s="1"/>
      <c r="C11" s="53" t="s">
        <v>81</v>
      </c>
      <c r="D11" s="53"/>
      <c r="E11" s="53"/>
      <c r="F11" s="53"/>
    </row>
    <row r="12" spans="1:9" s="3" customFormat="1" ht="15.75" x14ac:dyDescent="0.25">
      <c r="A12" s="1"/>
      <c r="B12" s="1"/>
      <c r="C12" s="53"/>
      <c r="D12" s="53"/>
      <c r="E12" s="53"/>
      <c r="F12" s="53"/>
    </row>
    <row r="13" spans="1:9" s="3" customFormat="1" x14ac:dyDescent="0.2">
      <c r="A13" s="1"/>
      <c r="B13" s="1"/>
      <c r="C13" s="1"/>
      <c r="D13" s="7"/>
      <c r="E13" s="7"/>
      <c r="F13" s="16"/>
    </row>
    <row r="14" spans="1:9" s="9" customFormat="1" ht="60" x14ac:dyDescent="0.25">
      <c r="A14" s="8" t="s">
        <v>1</v>
      </c>
      <c r="B14" s="8" t="s">
        <v>2</v>
      </c>
      <c r="C14" s="10" t="s">
        <v>11</v>
      </c>
      <c r="D14" s="10" t="s">
        <v>7</v>
      </c>
      <c r="E14" s="10" t="s">
        <v>9</v>
      </c>
      <c r="F14" s="30" t="s">
        <v>79</v>
      </c>
      <c r="G14" s="30" t="s">
        <v>88</v>
      </c>
    </row>
    <row r="15" spans="1:9" s="4" customFormat="1" x14ac:dyDescent="0.2">
      <c r="A15" s="5" t="s">
        <v>12</v>
      </c>
      <c r="B15" s="5" t="s">
        <v>20</v>
      </c>
      <c r="C15" s="14" t="s">
        <v>14</v>
      </c>
      <c r="D15" s="11" t="s">
        <v>13</v>
      </c>
      <c r="E15" s="11" t="s">
        <v>13</v>
      </c>
      <c r="F15" s="34">
        <f>F16+F26+F28+F31+F40+F54+F60+F62</f>
        <v>6671.0899999999992</v>
      </c>
      <c r="G15" s="34">
        <f>G16+G26+G28+G31+G40+G54+G60+G62</f>
        <v>6705.51</v>
      </c>
      <c r="I15" s="45"/>
    </row>
    <row r="16" spans="1:9" s="4" customFormat="1" x14ac:dyDescent="0.2">
      <c r="A16" s="5" t="s">
        <v>17</v>
      </c>
      <c r="B16" s="5" t="s">
        <v>18</v>
      </c>
      <c r="C16" s="14" t="s">
        <v>18</v>
      </c>
      <c r="D16" s="11" t="s">
        <v>16</v>
      </c>
      <c r="E16" s="11" t="s">
        <v>13</v>
      </c>
      <c r="F16" s="34">
        <f>F17+F18+F20+F21</f>
        <v>2600.92</v>
      </c>
      <c r="G16" s="34">
        <f>G17+G18+G20+G21</f>
        <v>2694.9760000000001</v>
      </c>
    </row>
    <row r="17" spans="1:11" s="2" customFormat="1" ht="25.5" x14ac:dyDescent="0.2">
      <c r="A17" s="6" t="s">
        <v>21</v>
      </c>
      <c r="B17" s="6" t="s">
        <v>22</v>
      </c>
      <c r="C17" s="17" t="s">
        <v>22</v>
      </c>
      <c r="D17" s="11" t="s">
        <v>16</v>
      </c>
      <c r="E17" s="11" t="s">
        <v>15</v>
      </c>
      <c r="F17" s="34">
        <v>698.245</v>
      </c>
      <c r="G17" s="35">
        <v>698.245</v>
      </c>
      <c r="J17" s="33"/>
      <c r="K17" s="33"/>
    </row>
    <row r="18" spans="1:11" s="2" customFormat="1" ht="37.5" customHeight="1" x14ac:dyDescent="0.2">
      <c r="A18" s="6" t="s">
        <v>24</v>
      </c>
      <c r="B18" s="6" t="s">
        <v>25</v>
      </c>
      <c r="C18" s="17" t="s">
        <v>86</v>
      </c>
      <c r="D18" s="11" t="s">
        <v>16</v>
      </c>
      <c r="E18" s="11" t="s">
        <v>26</v>
      </c>
      <c r="F18" s="35">
        <v>1003.455</v>
      </c>
      <c r="G18" s="35">
        <v>1009.255</v>
      </c>
    </row>
    <row r="19" spans="1:11" s="2" customFormat="1" ht="13.5" hidden="1" customHeight="1" x14ac:dyDescent="0.2">
      <c r="A19" s="6"/>
      <c r="B19" s="6"/>
      <c r="C19" s="17" t="s">
        <v>75</v>
      </c>
      <c r="D19" s="11" t="s">
        <v>16</v>
      </c>
      <c r="E19" s="11" t="s">
        <v>74</v>
      </c>
      <c r="F19" s="35">
        <v>0</v>
      </c>
      <c r="G19" s="35">
        <v>0</v>
      </c>
    </row>
    <row r="20" spans="1:11" s="4" customFormat="1" x14ac:dyDescent="0.2">
      <c r="A20" s="5" t="s">
        <v>24</v>
      </c>
      <c r="B20" s="5" t="s">
        <v>25</v>
      </c>
      <c r="C20" s="17" t="s">
        <v>34</v>
      </c>
      <c r="D20" s="11" t="s">
        <v>16</v>
      </c>
      <c r="E20" s="11" t="s">
        <v>32</v>
      </c>
      <c r="F20" s="34">
        <v>5</v>
      </c>
      <c r="G20" s="34">
        <v>5</v>
      </c>
    </row>
    <row r="21" spans="1:11" s="4" customFormat="1" ht="13.5" customHeight="1" x14ac:dyDescent="0.2">
      <c r="A21" s="5" t="s">
        <v>24</v>
      </c>
      <c r="B21" s="5" t="s">
        <v>25</v>
      </c>
      <c r="C21" s="17" t="s">
        <v>36</v>
      </c>
      <c r="D21" s="11" t="s">
        <v>16</v>
      </c>
      <c r="E21" s="11" t="s">
        <v>49</v>
      </c>
      <c r="F21" s="34">
        <v>894.22</v>
      </c>
      <c r="G21" s="34">
        <v>982.476</v>
      </c>
    </row>
    <row r="22" spans="1:11" s="4" customFormat="1" hidden="1" x14ac:dyDescent="0.2">
      <c r="A22" s="5" t="s">
        <v>30</v>
      </c>
      <c r="B22" s="5" t="s">
        <v>31</v>
      </c>
      <c r="C22" s="15" t="s">
        <v>27</v>
      </c>
      <c r="D22" s="12" t="s">
        <v>16</v>
      </c>
      <c r="E22" s="12" t="s">
        <v>49</v>
      </c>
      <c r="F22" s="36">
        <f>F23</f>
        <v>0</v>
      </c>
      <c r="G22" s="34"/>
    </row>
    <row r="23" spans="1:11" s="4" customFormat="1" ht="38.25" hidden="1" x14ac:dyDescent="0.2">
      <c r="A23" s="5" t="s">
        <v>30</v>
      </c>
      <c r="B23" s="5" t="s">
        <v>31</v>
      </c>
      <c r="C23" s="15" t="s">
        <v>28</v>
      </c>
      <c r="D23" s="12" t="s">
        <v>16</v>
      </c>
      <c r="E23" s="12" t="s">
        <v>49</v>
      </c>
      <c r="F23" s="36">
        <f>F24</f>
        <v>0</v>
      </c>
      <c r="G23" s="34"/>
    </row>
    <row r="24" spans="1:11" s="4" customFormat="1" ht="38.25" hidden="1" x14ac:dyDescent="0.2">
      <c r="A24" s="5" t="s">
        <v>30</v>
      </c>
      <c r="B24" s="5" t="s">
        <v>31</v>
      </c>
      <c r="C24" s="18" t="s">
        <v>48</v>
      </c>
      <c r="D24" s="12" t="s">
        <v>16</v>
      </c>
      <c r="E24" s="12" t="s">
        <v>49</v>
      </c>
      <c r="F24" s="36">
        <f>F25</f>
        <v>0</v>
      </c>
      <c r="G24" s="34"/>
    </row>
    <row r="25" spans="1:11" s="2" customFormat="1" hidden="1" x14ac:dyDescent="0.2">
      <c r="A25" s="6" t="s">
        <v>33</v>
      </c>
      <c r="B25" s="6" t="s">
        <v>34</v>
      </c>
      <c r="C25" s="15" t="s">
        <v>23</v>
      </c>
      <c r="D25" s="12" t="s">
        <v>16</v>
      </c>
      <c r="E25" s="12" t="s">
        <v>49</v>
      </c>
      <c r="F25" s="36">
        <v>0</v>
      </c>
      <c r="G25" s="36"/>
    </row>
    <row r="26" spans="1:11" s="4" customFormat="1" x14ac:dyDescent="0.2">
      <c r="A26" s="5" t="s">
        <v>35</v>
      </c>
      <c r="B26" s="5" t="s">
        <v>36</v>
      </c>
      <c r="C26" s="19" t="s">
        <v>50</v>
      </c>
      <c r="D26" s="20" t="s">
        <v>15</v>
      </c>
      <c r="E26" s="20" t="s">
        <v>13</v>
      </c>
      <c r="F26" s="35">
        <f>F27</f>
        <v>149.69999999999999</v>
      </c>
      <c r="G26" s="35">
        <f>G27</f>
        <v>163.5</v>
      </c>
    </row>
    <row r="27" spans="1:11" s="4" customFormat="1" x14ac:dyDescent="0.2">
      <c r="A27" s="5" t="s">
        <v>35</v>
      </c>
      <c r="B27" s="5" t="s">
        <v>36</v>
      </c>
      <c r="C27" s="21" t="s">
        <v>51</v>
      </c>
      <c r="D27" s="20" t="s">
        <v>15</v>
      </c>
      <c r="E27" s="20" t="s">
        <v>19</v>
      </c>
      <c r="F27" s="35">
        <v>149.69999999999999</v>
      </c>
      <c r="G27" s="35">
        <v>163.5</v>
      </c>
    </row>
    <row r="28" spans="1:11" s="4" customFormat="1" x14ac:dyDescent="0.2">
      <c r="A28" s="5"/>
      <c r="B28" s="5"/>
      <c r="C28" s="21" t="s">
        <v>61</v>
      </c>
      <c r="D28" s="20" t="s">
        <v>19</v>
      </c>
      <c r="E28" s="20" t="s">
        <v>13</v>
      </c>
      <c r="F28" s="35">
        <f>F29+F30</f>
        <v>1415.6</v>
      </c>
      <c r="G28" s="35">
        <f>G29+G30</f>
        <v>1415.6999999999998</v>
      </c>
    </row>
    <row r="29" spans="1:11" s="4" customFormat="1" ht="25.5" x14ac:dyDescent="0.2">
      <c r="A29" s="5"/>
      <c r="B29" s="5"/>
      <c r="C29" s="21" t="s">
        <v>77</v>
      </c>
      <c r="D29" s="20" t="s">
        <v>19</v>
      </c>
      <c r="E29" s="20" t="s">
        <v>60</v>
      </c>
      <c r="F29" s="35">
        <v>1390.5</v>
      </c>
      <c r="G29" s="35">
        <v>1390.6</v>
      </c>
    </row>
    <row r="30" spans="1:11" s="4" customFormat="1" ht="25.5" x14ac:dyDescent="0.2">
      <c r="A30" s="5"/>
      <c r="B30" s="5"/>
      <c r="C30" s="21" t="s">
        <v>82</v>
      </c>
      <c r="D30" s="20" t="s">
        <v>19</v>
      </c>
      <c r="E30" s="20" t="s">
        <v>83</v>
      </c>
      <c r="F30" s="35">
        <v>25.1</v>
      </c>
      <c r="G30" s="35">
        <v>25.1</v>
      </c>
    </row>
    <row r="31" spans="1:11" s="4" customFormat="1" x14ac:dyDescent="0.2">
      <c r="A31" s="5"/>
      <c r="B31" s="5"/>
      <c r="C31" s="17" t="s">
        <v>59</v>
      </c>
      <c r="D31" s="11" t="s">
        <v>26</v>
      </c>
      <c r="E31" s="11" t="s">
        <v>13</v>
      </c>
      <c r="F31" s="34">
        <f>F33+F39</f>
        <v>671.78100000000006</v>
      </c>
      <c r="G31" s="34">
        <f>G33+G39</f>
        <v>676.58100000000002</v>
      </c>
    </row>
    <row r="32" spans="1:11" s="4" customFormat="1" ht="16.5" hidden="1" customHeight="1" x14ac:dyDescent="0.2">
      <c r="A32" s="5"/>
      <c r="B32" s="5"/>
      <c r="C32" s="17" t="s">
        <v>70</v>
      </c>
      <c r="D32" s="11" t="s">
        <v>26</v>
      </c>
      <c r="E32" s="11" t="s">
        <v>71</v>
      </c>
      <c r="F32" s="34"/>
      <c r="G32" s="34">
        <v>0</v>
      </c>
    </row>
    <row r="33" spans="1:7" s="4" customFormat="1" x14ac:dyDescent="0.2">
      <c r="A33" s="5"/>
      <c r="B33" s="5"/>
      <c r="C33" s="17" t="s">
        <v>64</v>
      </c>
      <c r="D33" s="11" t="s">
        <v>26</v>
      </c>
      <c r="E33" s="11" t="s">
        <v>62</v>
      </c>
      <c r="F33" s="34">
        <v>663.7</v>
      </c>
      <c r="G33" s="34">
        <v>668.5</v>
      </c>
    </row>
    <row r="34" spans="1:7" s="4" customFormat="1" ht="24" hidden="1" customHeight="1" x14ac:dyDescent="0.2">
      <c r="A34" s="5"/>
      <c r="B34" s="5"/>
      <c r="C34" s="27" t="s">
        <v>65</v>
      </c>
      <c r="D34" s="12" t="s">
        <v>26</v>
      </c>
      <c r="E34" s="12" t="s">
        <v>62</v>
      </c>
      <c r="F34" s="36">
        <f>F35</f>
        <v>0</v>
      </c>
      <c r="G34" s="34"/>
    </row>
    <row r="35" spans="1:7" s="4" customFormat="1" ht="51.75" hidden="1" customHeight="1" x14ac:dyDescent="0.2">
      <c r="A35" s="5"/>
      <c r="B35" s="5"/>
      <c r="C35" s="27" t="s">
        <v>66</v>
      </c>
      <c r="D35" s="12" t="s">
        <v>26</v>
      </c>
      <c r="E35" s="12" t="s">
        <v>62</v>
      </c>
      <c r="F35" s="36">
        <f>F36+F37</f>
        <v>0</v>
      </c>
      <c r="G35" s="34"/>
    </row>
    <row r="36" spans="1:7" s="4" customFormat="1" hidden="1" x14ac:dyDescent="0.2">
      <c r="A36" s="5"/>
      <c r="B36" s="5"/>
      <c r="C36" s="26" t="s">
        <v>67</v>
      </c>
      <c r="D36" s="12" t="s">
        <v>26</v>
      </c>
      <c r="E36" s="12" t="s">
        <v>62</v>
      </c>
      <c r="F36" s="36">
        <v>0</v>
      </c>
      <c r="G36" s="34"/>
    </row>
    <row r="37" spans="1:7" s="4" customFormat="1" ht="25.5" hidden="1" x14ac:dyDescent="0.2">
      <c r="A37" s="5"/>
      <c r="B37" s="5"/>
      <c r="C37" s="26" t="s">
        <v>68</v>
      </c>
      <c r="D37" s="12" t="s">
        <v>26</v>
      </c>
      <c r="E37" s="12" t="s">
        <v>62</v>
      </c>
      <c r="F37" s="36">
        <v>0</v>
      </c>
      <c r="G37" s="34"/>
    </row>
    <row r="38" spans="1:7" s="4" customFormat="1" hidden="1" x14ac:dyDescent="0.2">
      <c r="A38" s="5"/>
      <c r="B38" s="5"/>
      <c r="C38" s="28" t="s">
        <v>58</v>
      </c>
      <c r="D38" s="20" t="s">
        <v>26</v>
      </c>
      <c r="E38" s="20" t="s">
        <v>57</v>
      </c>
      <c r="F38" s="35">
        <v>0</v>
      </c>
      <c r="G38" s="34"/>
    </row>
    <row r="39" spans="1:7" s="4" customFormat="1" x14ac:dyDescent="0.2">
      <c r="A39" s="5"/>
      <c r="B39" s="5"/>
      <c r="C39" s="28" t="s">
        <v>89</v>
      </c>
      <c r="D39" s="43" t="s">
        <v>26</v>
      </c>
      <c r="E39" s="20" t="s">
        <v>57</v>
      </c>
      <c r="F39" s="51">
        <v>8.0809999999999995</v>
      </c>
      <c r="G39" s="52">
        <v>8.0809999999999995</v>
      </c>
    </row>
    <row r="40" spans="1:7" s="4" customFormat="1" x14ac:dyDescent="0.2">
      <c r="A40" s="5" t="s">
        <v>38</v>
      </c>
      <c r="B40" s="5" t="s">
        <v>39</v>
      </c>
      <c r="C40" s="17" t="s">
        <v>39</v>
      </c>
      <c r="D40" s="11" t="s">
        <v>29</v>
      </c>
      <c r="E40" s="11" t="s">
        <v>13</v>
      </c>
      <c r="F40" s="34">
        <f>F41+F46+F44+F45</f>
        <v>23</v>
      </c>
      <c r="G40" s="34">
        <f>G45+G46</f>
        <v>20.2</v>
      </c>
    </row>
    <row r="41" spans="1:7" s="4" customFormat="1" hidden="1" x14ac:dyDescent="0.2">
      <c r="A41" s="5"/>
      <c r="B41" s="5"/>
      <c r="C41" s="29" t="s">
        <v>53</v>
      </c>
      <c r="D41" s="11" t="s">
        <v>29</v>
      </c>
      <c r="E41" s="11" t="s">
        <v>15</v>
      </c>
      <c r="F41" s="34">
        <f>F42</f>
        <v>0</v>
      </c>
      <c r="G41" s="34"/>
    </row>
    <row r="42" spans="1:7" s="4" customFormat="1" hidden="1" x14ac:dyDescent="0.2">
      <c r="A42" s="5"/>
      <c r="B42" s="5"/>
      <c r="C42" s="22" t="s">
        <v>54</v>
      </c>
      <c r="D42" s="23" t="s">
        <v>29</v>
      </c>
      <c r="E42" s="23" t="s">
        <v>15</v>
      </c>
      <c r="F42" s="34">
        <f>F43</f>
        <v>0</v>
      </c>
      <c r="G42" s="34"/>
    </row>
    <row r="43" spans="1:7" s="4" customFormat="1" hidden="1" x14ac:dyDescent="0.2">
      <c r="A43" s="5"/>
      <c r="B43" s="5"/>
      <c r="C43" s="15" t="s">
        <v>23</v>
      </c>
      <c r="D43" s="23" t="s">
        <v>29</v>
      </c>
      <c r="E43" s="23" t="s">
        <v>15</v>
      </c>
      <c r="F43" s="34">
        <v>0</v>
      </c>
      <c r="G43" s="34"/>
    </row>
    <row r="44" spans="1:7" s="4" customFormat="1" hidden="1" x14ac:dyDescent="0.2">
      <c r="A44" s="5"/>
      <c r="B44" s="5"/>
      <c r="C44" s="21" t="s">
        <v>53</v>
      </c>
      <c r="D44" s="20" t="s">
        <v>29</v>
      </c>
      <c r="E44" s="20" t="s">
        <v>15</v>
      </c>
      <c r="F44" s="35">
        <v>0</v>
      </c>
      <c r="G44" s="34">
        <v>0</v>
      </c>
    </row>
    <row r="45" spans="1:7" s="4" customFormat="1" hidden="1" x14ac:dyDescent="0.2">
      <c r="A45" s="5"/>
      <c r="B45" s="5"/>
      <c r="C45" s="21" t="s">
        <v>53</v>
      </c>
      <c r="D45" s="20" t="s">
        <v>29</v>
      </c>
      <c r="E45" s="20" t="s">
        <v>15</v>
      </c>
      <c r="F45" s="35">
        <v>0</v>
      </c>
      <c r="G45" s="34">
        <v>0</v>
      </c>
    </row>
    <row r="46" spans="1:7" s="4" customFormat="1" x14ac:dyDescent="0.2">
      <c r="A46" s="5"/>
      <c r="B46" s="5"/>
      <c r="C46" s="17" t="s">
        <v>52</v>
      </c>
      <c r="D46" s="11" t="s">
        <v>29</v>
      </c>
      <c r="E46" s="11" t="s">
        <v>19</v>
      </c>
      <c r="F46" s="34">
        <v>23</v>
      </c>
      <c r="G46" s="34">
        <v>20.2</v>
      </c>
    </row>
    <row r="47" spans="1:7" s="4" customFormat="1" hidden="1" x14ac:dyDescent="0.2">
      <c r="A47" s="5"/>
      <c r="B47" s="5"/>
      <c r="C47" s="15" t="s">
        <v>27</v>
      </c>
      <c r="D47" s="23" t="s">
        <v>29</v>
      </c>
      <c r="E47" s="23" t="s">
        <v>19</v>
      </c>
      <c r="F47" s="37">
        <f>F48</f>
        <v>0</v>
      </c>
      <c r="G47" s="34"/>
    </row>
    <row r="48" spans="1:7" s="4" customFormat="1" ht="38.25" hidden="1" x14ac:dyDescent="0.2">
      <c r="A48" s="5"/>
      <c r="B48" s="5"/>
      <c r="C48" s="24" t="s">
        <v>55</v>
      </c>
      <c r="D48" s="23" t="s">
        <v>29</v>
      </c>
      <c r="E48" s="23" t="s">
        <v>19</v>
      </c>
      <c r="F48" s="37">
        <f>F49</f>
        <v>0</v>
      </c>
      <c r="G48" s="34"/>
    </row>
    <row r="49" spans="1:11" s="4" customFormat="1" ht="51" hidden="1" x14ac:dyDescent="0.2">
      <c r="A49" s="5"/>
      <c r="B49" s="5"/>
      <c r="C49" s="24" t="s">
        <v>56</v>
      </c>
      <c r="D49" s="23" t="s">
        <v>29</v>
      </c>
      <c r="E49" s="23" t="s">
        <v>19</v>
      </c>
      <c r="F49" s="37">
        <v>0</v>
      </c>
      <c r="G49" s="34"/>
    </row>
    <row r="50" spans="1:11" s="4" customFormat="1" hidden="1" x14ac:dyDescent="0.2">
      <c r="A50" s="5"/>
      <c r="B50" s="5"/>
      <c r="C50" s="15" t="s">
        <v>27</v>
      </c>
      <c r="D50" s="23" t="s">
        <v>29</v>
      </c>
      <c r="E50" s="23" t="s">
        <v>19</v>
      </c>
      <c r="F50" s="37">
        <f>F51</f>
        <v>0</v>
      </c>
      <c r="G50" s="34"/>
    </row>
    <row r="51" spans="1:11" s="4" customFormat="1" hidden="1" x14ac:dyDescent="0.2">
      <c r="A51" s="5"/>
      <c r="B51" s="5"/>
      <c r="C51" s="25" t="s">
        <v>40</v>
      </c>
      <c r="D51" s="23" t="s">
        <v>29</v>
      </c>
      <c r="E51" s="23" t="s">
        <v>19</v>
      </c>
      <c r="F51" s="37">
        <f>F52</f>
        <v>0</v>
      </c>
      <c r="G51" s="34"/>
    </row>
    <row r="52" spans="1:11" s="4" customFormat="1" ht="42" hidden="1" customHeight="1" x14ac:dyDescent="0.2">
      <c r="A52" s="5"/>
      <c r="B52" s="5"/>
      <c r="C52" s="25" t="s">
        <v>69</v>
      </c>
      <c r="D52" s="23" t="s">
        <v>29</v>
      </c>
      <c r="E52" s="23" t="s">
        <v>19</v>
      </c>
      <c r="F52" s="37">
        <f>F53</f>
        <v>0</v>
      </c>
      <c r="G52" s="34"/>
    </row>
    <row r="53" spans="1:11" s="4" customFormat="1" hidden="1" x14ac:dyDescent="0.2">
      <c r="A53" s="5"/>
      <c r="B53" s="5"/>
      <c r="C53" s="15" t="s">
        <v>23</v>
      </c>
      <c r="D53" s="23" t="s">
        <v>29</v>
      </c>
      <c r="E53" s="23" t="s">
        <v>19</v>
      </c>
      <c r="F53" s="37">
        <v>0</v>
      </c>
      <c r="G53" s="34"/>
    </row>
    <row r="54" spans="1:11" s="4" customFormat="1" ht="12.75" customHeight="1" x14ac:dyDescent="0.2">
      <c r="A54" s="5" t="s">
        <v>41</v>
      </c>
      <c r="B54" s="5" t="s">
        <v>42</v>
      </c>
      <c r="C54" s="17" t="s">
        <v>87</v>
      </c>
      <c r="D54" s="11" t="s">
        <v>37</v>
      </c>
      <c r="E54" s="11" t="s">
        <v>13</v>
      </c>
      <c r="F54" s="34">
        <f>F55</f>
        <v>1610.2</v>
      </c>
      <c r="G54" s="34">
        <f>G55</f>
        <v>1587.9</v>
      </c>
    </row>
    <row r="55" spans="1:11" s="4" customFormat="1" ht="12.75" customHeight="1" x14ac:dyDescent="0.2">
      <c r="A55" s="5" t="s">
        <v>41</v>
      </c>
      <c r="B55" s="5" t="s">
        <v>42</v>
      </c>
      <c r="C55" s="17" t="s">
        <v>43</v>
      </c>
      <c r="D55" s="11" t="s">
        <v>37</v>
      </c>
      <c r="E55" s="11" t="s">
        <v>16</v>
      </c>
      <c r="F55" s="34">
        <v>1610.2</v>
      </c>
      <c r="G55" s="34">
        <v>1587.9</v>
      </c>
    </row>
    <row r="56" spans="1:11" s="4" customFormat="1" ht="0.75" hidden="1" customHeight="1" x14ac:dyDescent="0.2">
      <c r="A56" s="5"/>
      <c r="B56" s="5"/>
      <c r="C56" s="17" t="s">
        <v>72</v>
      </c>
      <c r="D56" s="11" t="s">
        <v>60</v>
      </c>
      <c r="E56" s="11" t="s">
        <v>13</v>
      </c>
      <c r="F56" s="34">
        <f>F57</f>
        <v>0</v>
      </c>
      <c r="G56" s="38">
        <f>G57</f>
        <v>0</v>
      </c>
    </row>
    <row r="57" spans="1:11" s="4" customFormat="1" ht="13.5" hidden="1" customHeight="1" x14ac:dyDescent="0.2">
      <c r="A57" s="5"/>
      <c r="B57" s="5"/>
      <c r="C57" s="17" t="s">
        <v>73</v>
      </c>
      <c r="D57" s="11" t="s">
        <v>60</v>
      </c>
      <c r="E57" s="11" t="s">
        <v>16</v>
      </c>
      <c r="F57" s="34"/>
      <c r="G57" s="38"/>
    </row>
    <row r="58" spans="1:11" s="4" customFormat="1" hidden="1" x14ac:dyDescent="0.2">
      <c r="A58" s="5" t="s">
        <v>44</v>
      </c>
      <c r="B58" s="5" t="s">
        <v>45</v>
      </c>
      <c r="C58" s="17" t="s">
        <v>47</v>
      </c>
      <c r="D58" s="11" t="s">
        <v>32</v>
      </c>
      <c r="E58" s="11" t="s">
        <v>13</v>
      </c>
      <c r="F58" s="34">
        <f>F59</f>
        <v>0</v>
      </c>
      <c r="G58" s="38">
        <f>G59</f>
        <v>0</v>
      </c>
    </row>
    <row r="59" spans="1:11" s="2" customFormat="1" hidden="1" x14ac:dyDescent="0.2">
      <c r="A59" s="6" t="s">
        <v>46</v>
      </c>
      <c r="B59" s="6" t="s">
        <v>47</v>
      </c>
      <c r="C59" s="17" t="s">
        <v>0</v>
      </c>
      <c r="D59" s="11" t="s">
        <v>32</v>
      </c>
      <c r="E59" s="11" t="s">
        <v>15</v>
      </c>
      <c r="F59" s="34"/>
      <c r="G59" s="39"/>
    </row>
    <row r="60" spans="1:11" x14ac:dyDescent="0.2">
      <c r="C60" s="17" t="s">
        <v>72</v>
      </c>
      <c r="D60" s="20" t="s">
        <v>60</v>
      </c>
      <c r="E60" s="20" t="s">
        <v>13</v>
      </c>
      <c r="F60" s="35">
        <f>F61</f>
        <v>187.761</v>
      </c>
      <c r="G60" s="35">
        <f>G61</f>
        <v>134.143</v>
      </c>
      <c r="K60" s="48"/>
    </row>
    <row r="61" spans="1:11" x14ac:dyDescent="0.2">
      <c r="C61" s="32" t="s">
        <v>73</v>
      </c>
      <c r="D61" s="20" t="s">
        <v>60</v>
      </c>
      <c r="E61" s="20" t="s">
        <v>16</v>
      </c>
      <c r="F61" s="35">
        <v>187.761</v>
      </c>
      <c r="G61" s="35">
        <v>134.143</v>
      </c>
    </row>
    <row r="62" spans="1:11" ht="25.5" x14ac:dyDescent="0.2">
      <c r="C62" s="40" t="s">
        <v>84</v>
      </c>
      <c r="D62" s="20" t="s">
        <v>83</v>
      </c>
      <c r="E62" s="20" t="s">
        <v>13</v>
      </c>
      <c r="F62" s="35">
        <f>F63</f>
        <v>12.128</v>
      </c>
      <c r="G62" s="35">
        <f>G63</f>
        <v>12.51</v>
      </c>
      <c r="K62" s="48"/>
    </row>
    <row r="63" spans="1:11" x14ac:dyDescent="0.2">
      <c r="C63" s="41" t="s">
        <v>85</v>
      </c>
      <c r="D63" s="20" t="s">
        <v>83</v>
      </c>
      <c r="E63" s="20" t="s">
        <v>19</v>
      </c>
      <c r="F63" s="35">
        <v>12.128</v>
      </c>
      <c r="G63" s="42">
        <v>12.51</v>
      </c>
    </row>
  </sheetData>
  <mergeCells count="7">
    <mergeCell ref="C11:F11"/>
    <mergeCell ref="C12:F12"/>
    <mergeCell ref="C10:F10"/>
    <mergeCell ref="D3:H3"/>
    <mergeCell ref="D4:H4"/>
    <mergeCell ref="D5:H5"/>
    <mergeCell ref="D6:H8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2021-02-01T08:51:26Z</cp:lastPrinted>
  <dcterms:created xsi:type="dcterms:W3CDTF">2006-11-13T08:19:40Z</dcterms:created>
  <dcterms:modified xsi:type="dcterms:W3CDTF">2023-12-27T11:53:30Z</dcterms:modified>
</cp:coreProperties>
</file>